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4-26 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88" i="1" l="1"/>
  <c r="A88" i="1"/>
  <c r="L87" i="1"/>
  <c r="J87" i="1"/>
  <c r="I87" i="1"/>
  <c r="H87" i="1"/>
  <c r="G87" i="1"/>
  <c r="F87" i="1"/>
  <c r="B79" i="1"/>
  <c r="A79" i="1"/>
  <c r="L78" i="1"/>
  <c r="L88" i="1" s="1"/>
  <c r="J78" i="1"/>
  <c r="J88" i="1" s="1"/>
  <c r="I78" i="1"/>
  <c r="I88" i="1" s="1"/>
  <c r="H78" i="1"/>
  <c r="H88" i="1" s="1"/>
  <c r="G78" i="1"/>
  <c r="G88" i="1" s="1"/>
  <c r="F78" i="1"/>
  <c r="F88" i="1" s="1"/>
  <c r="B56" i="1" l="1"/>
  <c r="A56" i="1"/>
  <c r="L55" i="1"/>
  <c r="J55" i="1"/>
  <c r="I55" i="1"/>
  <c r="H55" i="1"/>
  <c r="G55" i="1"/>
  <c r="F55" i="1"/>
  <c r="F56" i="1" s="1"/>
  <c r="B47" i="1"/>
  <c r="A47" i="1"/>
  <c r="L46" i="1"/>
  <c r="L56" i="1" s="1"/>
  <c r="J46" i="1"/>
  <c r="J56" i="1" s="1"/>
  <c r="I46" i="1"/>
  <c r="I56" i="1" s="1"/>
  <c r="H46" i="1"/>
  <c r="H56" i="1" s="1"/>
  <c r="G46" i="1"/>
  <c r="G56" i="1" s="1"/>
  <c r="F44" i="1"/>
  <c r="B23" i="1" l="1"/>
  <c r="A23" i="1"/>
  <c r="L22" i="1"/>
  <c r="J22" i="1"/>
  <c r="I22" i="1"/>
  <c r="H22" i="1"/>
  <c r="G22" i="1"/>
  <c r="F22" i="1"/>
  <c r="B14" i="1"/>
  <c r="A14" i="1"/>
  <c r="L13" i="1"/>
  <c r="L23" i="1" s="1"/>
  <c r="J13" i="1"/>
  <c r="J23" i="1" s="1"/>
  <c r="I13" i="1"/>
  <c r="I23" i="1" s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<sst xmlns="http://schemas.openxmlformats.org/spreadsheetml/2006/main" count="171" uniqueCount="61">
  <si>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</si>
  <si>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</si>
  <si>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</si>
  <si>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</si>
  <si>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</si>
  <si>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</si>
  <si>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</si>
  <si>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</si>
  <si>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</si>
  <si>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</si>
  <si>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</si>
  <si>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</si>
  <si>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</si>
  <si>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</si>
  <si>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</si>
  <si>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</si>
  <si>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</si>
  <si>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</si>
  <si>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</si>
  <si>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</si>
  <si>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</si>
  <si>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</si>
  <si>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</si>
  <si>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</si>
  <si>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</si>
  <si>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</si>
  <si>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</si>
  <si>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</si>
  <si>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</si>
  <si>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</si>
  <si>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</si>
  <si>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</si>
  <si>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</si>
  <si>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</si>
  <si>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</si>
  <si>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</si>
  <si>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</si>
  <si>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</si>
  <si>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</si>
  <si>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</si>
  <si>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</si>
  <si>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Чай  с сахаром</t>
  </si>
  <si>
    <t>одноразовое питание</t>
  </si>
  <si>
    <t>Овощи  свежие порциями по сезону</t>
  </si>
  <si>
    <t>таб.32</t>
  </si>
  <si>
    <t xml:space="preserve">овз </t>
  </si>
  <si>
    <t>Плов из птицы</t>
  </si>
  <si>
    <t xml:space="preserve">Борщ с капустой и картофелем </t>
  </si>
  <si>
    <t>Запеканка рисовая с творогом со сгущ.молококом или повидлом</t>
  </si>
  <si>
    <t>кондитерское изделие</t>
  </si>
  <si>
    <t>напиток каркаде</t>
  </si>
  <si>
    <t>Суп картофельный с крупой с фрикадельками</t>
  </si>
  <si>
    <t>219/184</t>
  </si>
  <si>
    <t>Тефтели с соусом</t>
  </si>
  <si>
    <t>668 или 669/824</t>
  </si>
  <si>
    <t>Каша вязкая гречневая</t>
  </si>
  <si>
    <t>Кисель из концентрата на плодовых или  ягодных экстрактах</t>
  </si>
  <si>
    <t>Суп картофельный с макаронными изделиями</t>
  </si>
  <si>
    <t>МБОУ СОШ №17</t>
  </si>
  <si>
    <t>Щеглова Т.А.</t>
  </si>
  <si>
    <t>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</si>
</sst>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25" xfId="0" applyFont="1" applyBorder="1" applyAlignment="1">
      <alignment horizontal="left" vertical="top" wrapText="1"/>
    </xf>
    <xf numFmtId="1" fontId="3" fillId="0" borderId="25" xfId="0" applyNumberFormat="1" applyFont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8" fillId="0" borderId="0" xfId="0" applyFont="1"/>
    <xf numFmtId="0" fontId="10" fillId="0" borderId="14" xfId="0" applyFont="1" applyBorder="1"/>
    <xf numFmtId="0" fontId="10" fillId="0" borderId="27" xfId="0" applyFont="1" applyBorder="1"/>
    <xf numFmtId="0" fontId="3" fillId="0" borderId="28" xfId="0" applyFont="1" applyBorder="1" applyAlignment="1">
      <alignment horizontal="left" vertical="top" wrapText="1"/>
    </xf>
    <xf numFmtId="0" fontId="10" fillId="0" borderId="6" xfId="0" applyFont="1" applyBorder="1"/>
    <xf numFmtId="0" fontId="10" fillId="2" borderId="31" xfId="0" applyFont="1" applyFill="1" applyBorder="1" applyProtection="1">
      <protection locked="0"/>
    </xf>
    <xf numFmtId="0" fontId="3" fillId="5" borderId="32" xfId="0" applyFont="1" applyFill="1" applyBorder="1" applyAlignment="1">
      <alignment horizontal="center"/>
    </xf>
    <xf numFmtId="0" fontId="10" fillId="0" borderId="31" xfId="0" applyFont="1" applyBorder="1"/>
    <xf numFmtId="0" fontId="3" fillId="0" borderId="22" xfId="0" applyFont="1" applyBorder="1" applyAlignment="1">
      <alignment horizontal="left" vertical="top" wrapText="1"/>
    </xf>
    <xf numFmtId="0" fontId="3" fillId="2" borderId="36" xfId="0" applyFont="1" applyFill="1" applyBorder="1" applyAlignment="1" applyProtection="1">
      <alignment vertical="top" wrapText="1"/>
      <protection locked="0"/>
    </xf>
    <xf numFmtId="1" fontId="3" fillId="0" borderId="24" xfId="0" applyNumberFormat="1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1" fontId="3" fillId="0" borderId="38" xfId="0" applyNumberFormat="1" applyFont="1" applyBorder="1" applyAlignment="1">
      <alignment horizontal="center" vertical="top" wrapText="1"/>
    </xf>
    <xf numFmtId="0" fontId="10" fillId="2" borderId="39" xfId="0" applyFont="1" applyFill="1" applyBorder="1" applyProtection="1"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horizontal="center" vertical="top" wrapText="1"/>
      <protection locked="0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0" fillId="0" borderId="45" xfId="0" applyFont="1" applyBorder="1"/>
    <xf numFmtId="0" fontId="11" fillId="0" borderId="9" xfId="0" applyFont="1" applyBorder="1" applyAlignment="1" applyProtection="1">
      <alignment horizontal="right"/>
      <protection locked="0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12" fillId="0" borderId="6" xfId="0" applyFont="1" applyBorder="1"/>
    <xf numFmtId="1" fontId="3" fillId="0" borderId="22" xfId="0" applyNumberFormat="1" applyFont="1" applyBorder="1" applyAlignment="1">
      <alignment horizontal="center" vertical="top" wrapText="1"/>
    </xf>
    <xf numFmtId="0" fontId="10" fillId="0" borderId="46" xfId="0" applyFont="1" applyBorder="1"/>
    <xf numFmtId="0" fontId="10" fillId="2" borderId="20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24" xfId="0" applyFont="1" applyBorder="1" applyAlignment="1">
      <alignment horizontal="left" wrapText="1"/>
    </xf>
    <xf numFmtId="164" fontId="3" fillId="0" borderId="24" xfId="0" applyNumberFormat="1" applyFont="1" applyBorder="1" applyAlignment="1">
      <alignment horizontal="center" wrapText="1"/>
    </xf>
    <xf numFmtId="0" fontId="14" fillId="0" borderId="24" xfId="0" applyFont="1" applyBorder="1" applyAlignment="1">
      <alignment horizontal="left" vertical="top" wrapText="1"/>
    </xf>
    <xf numFmtId="1" fontId="15" fillId="0" borderId="38" xfId="0" applyNumberFormat="1" applyFont="1" applyBorder="1" applyAlignment="1">
      <alignment horizontal="center" vertical="top" wrapText="1"/>
    </xf>
    <xf numFmtId="0" fontId="14" fillId="2" borderId="5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0" fontId="4" fillId="0" borderId="27" xfId="0" applyFont="1" applyBorder="1"/>
    <xf numFmtId="0" fontId="14" fillId="4" borderId="1" xfId="0" applyFont="1" applyFill="1" applyBorder="1"/>
    <xf numFmtId="0" fontId="14" fillId="4" borderId="1" xfId="0" applyFont="1" applyFill="1" applyBorder="1" applyAlignment="1">
      <alignment horizontal="left" vertical="top" wrapText="1"/>
    </xf>
    <xf numFmtId="0" fontId="14" fillId="4" borderId="1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0" fontId="4" fillId="2" borderId="31" xfId="0" applyFont="1" applyFill="1" applyBorder="1" applyProtection="1">
      <protection locked="0"/>
    </xf>
    <xf numFmtId="0" fontId="15" fillId="0" borderId="2" xfId="0" applyFont="1" applyBorder="1"/>
    <xf numFmtId="0" fontId="14" fillId="0" borderId="2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4" fillId="0" borderId="31" xfId="0" applyFont="1" applyBorder="1"/>
    <xf numFmtId="49" fontId="15" fillId="4" borderId="2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wrapText="1"/>
    </xf>
    <xf numFmtId="0" fontId="14" fillId="4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0" borderId="3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0" fillId="5" borderId="2" xfId="0" applyFont="1" applyFill="1" applyBorder="1"/>
    <xf numFmtId="0" fontId="17" fillId="0" borderId="2" xfId="0" applyFont="1" applyBorder="1" applyAlignment="1">
      <alignment horizontal="left" vertical="top" wrapText="1"/>
    </xf>
    <xf numFmtId="0" fontId="4" fillId="0" borderId="46" xfId="0" applyFont="1" applyBorder="1"/>
    <xf numFmtId="0" fontId="4" fillId="2" borderId="20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0" borderId="10" xfId="0" applyFont="1" applyBorder="1"/>
    <xf numFmtId="0" fontId="18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2" borderId="53" xfId="0" applyFont="1" applyFill="1" applyBorder="1" applyAlignment="1" applyProtection="1">
      <alignment horizontal="center" vertical="top" wrapText="1"/>
      <protection locked="0"/>
    </xf>
    <xf numFmtId="0" fontId="19" fillId="0" borderId="14" xfId="0" applyFont="1" applyBorder="1"/>
    <xf numFmtId="0" fontId="20" fillId="0" borderId="24" xfId="0" applyFont="1" applyBorder="1" applyAlignment="1">
      <alignment horizontal="left" vertical="top" wrapText="1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54" xfId="0" applyFont="1" applyFill="1" applyBorder="1" applyAlignment="1" applyProtection="1">
      <alignment horizontal="center" vertical="top" wrapText="1"/>
      <protection locked="0"/>
    </xf>
    <xf numFmtId="0" fontId="18" fillId="0" borderId="46" xfId="0" applyFont="1" applyBorder="1" applyAlignment="1" applyProtection="1">
      <alignment horizontal="right"/>
      <protection locked="0"/>
    </xf>
    <xf numFmtId="0" fontId="3" fillId="0" borderId="46" xfId="0" applyFont="1" applyBorder="1" applyAlignment="1">
      <alignment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27" xfId="0" applyFont="1" applyBorder="1"/>
    <xf numFmtId="0" fontId="3" fillId="0" borderId="6" xfId="0" applyFont="1" applyBorder="1"/>
    <xf numFmtId="0" fontId="3" fillId="2" borderId="31" xfId="0" applyFont="1" applyFill="1" applyBorder="1" applyProtection="1">
      <protection locked="0"/>
    </xf>
    <xf numFmtId="0" fontId="3" fillId="0" borderId="31" xfId="0" applyFont="1" applyBorder="1"/>
    <xf numFmtId="1" fontId="3" fillId="0" borderId="28" xfId="0" applyNumberFormat="1" applyFont="1" applyBorder="1" applyAlignment="1">
      <alignment horizontal="center" vertical="top" wrapText="1"/>
    </xf>
    <xf numFmtId="0" fontId="3" fillId="2" borderId="59" xfId="0" applyFont="1" applyFill="1" applyBorder="1" applyAlignment="1" applyProtection="1">
      <alignment vertical="top" wrapText="1"/>
      <protection locked="0"/>
    </xf>
    <xf numFmtId="0" fontId="3" fillId="0" borderId="46" xfId="0" applyFont="1" applyBorder="1"/>
    <xf numFmtId="0" fontId="21" fillId="0" borderId="3" xfId="0" applyFont="1" applyBorder="1" applyAlignment="1" applyProtection="1">
      <alignment horizontal="right"/>
      <protection locked="0"/>
    </xf>
    <xf numFmtId="0" fontId="3" fillId="0" borderId="1" xfId="0" applyFont="1" applyBorder="1"/>
    <xf numFmtId="0" fontId="22" fillId="0" borderId="6" xfId="0" applyFont="1" applyBorder="1"/>
    <xf numFmtId="0" fontId="3" fillId="0" borderId="2" xfId="0" applyFont="1" applyBorder="1"/>
    <xf numFmtId="0" fontId="3" fillId="2" borderId="3" xfId="0" applyFont="1" applyFill="1" applyBorder="1" applyProtection="1">
      <protection locked="0"/>
    </xf>
    <xf numFmtId="0" fontId="3" fillId="0" borderId="4" xfId="0" applyFont="1" applyBorder="1"/>
    <xf numFmtId="0" fontId="21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1" fontId="3" fillId="4" borderId="3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>
      <alignment horizontal="center"/>
    </xf>
    <xf numFmtId="0" fontId="8" fillId="5" borderId="49" xfId="0" applyFont="1" applyFill="1" applyBorder="1" applyAlignment="1">
      <alignment horizontal="center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46" xfId="0" applyFont="1" applyBorder="1" applyAlignment="1">
      <alignment horizontal="center" vertical="top" wrapText="1"/>
    </xf>
    <xf numFmtId="0" fontId="14" fillId="0" borderId="5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4" borderId="24" xfId="0" applyFont="1" applyFill="1" applyBorder="1" applyAlignment="1">
      <alignment horizontal="center" wrapText="1"/>
    </xf>
    <xf numFmtId="0" fontId="14" fillId="0" borderId="24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14" fillId="2" borderId="42" xfId="0" applyFont="1" applyFill="1" applyBorder="1" applyAlignment="1" applyProtection="1">
      <alignment horizontal="center" vertical="top" wrapText="1"/>
      <protection locked="0"/>
    </xf>
    <xf numFmtId="0" fontId="14" fillId="0" borderId="33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1" fontId="3" fillId="4" borderId="31" xfId="0" applyNumberFormat="1" applyFont="1" applyFill="1" applyBorder="1" applyAlignment="1" applyProtection="1">
      <alignment horizontal="center" vertical="top"/>
      <protection locked="0"/>
    </xf>
    <xf numFmtId="1" fontId="3" fillId="0" borderId="5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51" xfId="0" applyNumberFormat="1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57" xfId="0" applyFont="1" applyBorder="1" applyAlignment="1">
      <alignment horizontal="center" vertical="top" wrapText="1"/>
    </xf>
    <xf numFmtId="0" fontId="14" fillId="0" borderId="58" xfId="0" applyFont="1" applyBorder="1" applyAlignment="1">
      <alignment horizontal="center" vertical="top" wrapText="1"/>
    </xf>
    <xf numFmtId="0" fontId="14" fillId="0" borderId="6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customHeight="1" x14ac:dyDescent="0.35">
      <c r="A1" s="4" t="s">
        <v>6</v>
      </c>
      <c r="B1" s="5"/>
      <c r="C1" s="192" t="s">
        <v>58</v>
      </c>
      <c r="D1" s="193"/>
      <c r="E1" s="193"/>
      <c r="F1" s="9" t="s">
        <v>39</v>
      </c>
      <c r="G1" s="5" t="s">
        <v>15</v>
      </c>
      <c r="H1" s="194" t="s">
        <v>37</v>
      </c>
      <c r="I1" s="194"/>
      <c r="J1" s="194"/>
      <c r="K1" s="194"/>
      <c r="L1" s="3"/>
    </row>
    <row r="2" spans="1:12" ht="18" customHeight="1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94" t="s">
        <v>59</v>
      </c>
      <c r="I2" s="194"/>
      <c r="J2" s="194"/>
      <c r="K2" s="194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21</v>
      </c>
      <c r="I3" s="11">
        <v>2</v>
      </c>
      <c r="J3" s="12">
        <v>2023</v>
      </c>
      <c r="K3" s="13"/>
      <c r="L3" s="3"/>
    </row>
    <row r="4" spans="1:12" ht="13.5" thickBot="1" x14ac:dyDescent="0.35">
      <c r="A4" s="5"/>
      <c r="B4" s="5"/>
      <c r="C4" s="5"/>
      <c r="D4" s="7"/>
      <c r="E4" s="38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7">
        <v>1</v>
      </c>
      <c r="B6" s="28">
        <v>3</v>
      </c>
      <c r="C6" s="39" t="s">
        <v>18</v>
      </c>
      <c r="D6" s="40" t="s">
        <v>19</v>
      </c>
      <c r="E6" s="79" t="s">
        <v>60</v>
      </c>
      <c r="F6" s="80">
        <v>270</v>
      </c>
      <c r="G6" s="166">
        <v>14.1</v>
      </c>
      <c r="H6" s="166">
        <v>16.399999999999999</v>
      </c>
      <c r="I6" s="166">
        <v>11.2</v>
      </c>
      <c r="J6" s="167">
        <v>410</v>
      </c>
      <c r="K6" s="162">
        <v>702</v>
      </c>
      <c r="L6" s="31">
        <v>65.599999999999994</v>
      </c>
    </row>
    <row r="7" spans="1:12" ht="14.5" thickBot="1" x14ac:dyDescent="0.35">
      <c r="A7" s="27"/>
      <c r="B7" s="28"/>
      <c r="C7" s="42"/>
      <c r="D7" s="43" t="s">
        <v>19</v>
      </c>
      <c r="E7" s="41"/>
      <c r="F7" s="48"/>
      <c r="G7" s="168"/>
      <c r="H7" s="168"/>
      <c r="I7" s="168"/>
      <c r="J7" s="168"/>
      <c r="K7" s="164"/>
      <c r="L7" s="33"/>
    </row>
    <row r="8" spans="1:12" ht="14.5" thickBot="1" x14ac:dyDescent="0.35">
      <c r="A8" s="27"/>
      <c r="B8" s="28"/>
      <c r="C8" s="42"/>
      <c r="D8" s="45" t="s">
        <v>20</v>
      </c>
      <c r="E8" s="30" t="s">
        <v>41</v>
      </c>
      <c r="F8" s="32">
        <v>200</v>
      </c>
      <c r="G8" s="85">
        <v>0.4</v>
      </c>
      <c r="H8" s="85">
        <v>0.1</v>
      </c>
      <c r="I8" s="85">
        <v>21.2</v>
      </c>
      <c r="J8" s="85">
        <v>56</v>
      </c>
      <c r="K8" s="159">
        <v>1009</v>
      </c>
      <c r="L8" s="33"/>
    </row>
    <row r="9" spans="1:12" ht="14.5" thickBot="1" x14ac:dyDescent="0.35">
      <c r="A9" s="27"/>
      <c r="B9" s="28"/>
      <c r="C9" s="42"/>
      <c r="D9" s="45" t="s">
        <v>21</v>
      </c>
      <c r="E9" s="47" t="s">
        <v>40</v>
      </c>
      <c r="F9" s="48">
        <v>30</v>
      </c>
      <c r="G9" s="169">
        <v>2.25</v>
      </c>
      <c r="H9" s="169">
        <v>0.2</v>
      </c>
      <c r="I9" s="169">
        <v>15</v>
      </c>
      <c r="J9" s="170">
        <v>71</v>
      </c>
      <c r="K9" s="159" t="s">
        <v>38</v>
      </c>
      <c r="L9" s="33"/>
    </row>
    <row r="10" spans="1:12" ht="14" x14ac:dyDescent="0.3">
      <c r="A10" s="27"/>
      <c r="B10" s="28"/>
      <c r="C10" s="42"/>
      <c r="D10" s="45" t="s">
        <v>22</v>
      </c>
      <c r="E10" s="47"/>
      <c r="F10" s="50"/>
      <c r="G10" s="85"/>
      <c r="H10" s="85"/>
      <c r="I10" s="85"/>
      <c r="J10" s="85"/>
      <c r="K10" s="159"/>
      <c r="L10" s="33"/>
    </row>
    <row r="11" spans="1:12" ht="16" thickBot="1" x14ac:dyDescent="0.35">
      <c r="A11" s="27"/>
      <c r="B11" s="28"/>
      <c r="C11" s="42"/>
      <c r="D11" s="43"/>
      <c r="E11" s="51"/>
      <c r="F11" s="82"/>
      <c r="G11" s="171"/>
      <c r="H11" s="171"/>
      <c r="I11" s="171"/>
      <c r="J11" s="171"/>
      <c r="K11" s="159"/>
      <c r="L11" s="33"/>
    </row>
    <row r="12" spans="1:12" ht="14.5" thickBot="1" x14ac:dyDescent="0.35">
      <c r="A12" s="27"/>
      <c r="B12" s="28"/>
      <c r="C12" s="42"/>
      <c r="D12" s="53"/>
      <c r="E12" s="54"/>
      <c r="F12" s="55"/>
      <c r="G12" s="83"/>
      <c r="H12" s="83"/>
      <c r="I12" s="83"/>
      <c r="J12" s="83"/>
      <c r="K12" s="172"/>
      <c r="L12" s="56"/>
    </row>
    <row r="13" spans="1:12" ht="14.5" thickBot="1" x14ac:dyDescent="0.35">
      <c r="A13" s="57"/>
      <c r="B13" s="58"/>
      <c r="C13" s="59"/>
      <c r="D13" s="60" t="s">
        <v>31</v>
      </c>
      <c r="E13" s="61"/>
      <c r="F13" s="62">
        <f>SUM(F6:F12)</f>
        <v>500</v>
      </c>
      <c r="G13" s="84">
        <f t="shared" ref="G13:L13" si="0">SUM(G6:G12)</f>
        <v>16.75</v>
      </c>
      <c r="H13" s="84">
        <f t="shared" si="0"/>
        <v>16.7</v>
      </c>
      <c r="I13" s="84">
        <f t="shared" si="0"/>
        <v>47.4</v>
      </c>
      <c r="J13" s="84">
        <f t="shared" si="0"/>
        <v>537</v>
      </c>
      <c r="K13" s="63"/>
      <c r="L13" s="63">
        <f t="shared" si="0"/>
        <v>65.599999999999994</v>
      </c>
    </row>
    <row r="14" spans="1:12" ht="14.5" thickBot="1" x14ac:dyDescent="0.35">
      <c r="A14" s="23">
        <f>A6</f>
        <v>1</v>
      </c>
      <c r="B14" s="64">
        <f>B6</f>
        <v>3</v>
      </c>
      <c r="C14" s="39" t="s">
        <v>23</v>
      </c>
      <c r="D14" s="40" t="s">
        <v>24</v>
      </c>
      <c r="E14" s="41"/>
      <c r="F14" s="48"/>
      <c r="G14" s="81"/>
      <c r="H14" s="81"/>
      <c r="I14" s="81"/>
      <c r="J14" s="81"/>
      <c r="K14" s="31"/>
      <c r="L14" s="31"/>
    </row>
    <row r="15" spans="1:12" ht="14.5" thickBot="1" x14ac:dyDescent="0.35">
      <c r="A15" s="27"/>
      <c r="B15" s="28"/>
      <c r="C15" s="65" t="s">
        <v>45</v>
      </c>
      <c r="D15" s="45" t="s">
        <v>25</v>
      </c>
      <c r="E15" s="46" t="s">
        <v>47</v>
      </c>
      <c r="F15" s="66">
        <v>250</v>
      </c>
      <c r="G15" s="169">
        <v>3.8</v>
      </c>
      <c r="H15" s="169">
        <v>6.3</v>
      </c>
      <c r="I15" s="169">
        <v>10</v>
      </c>
      <c r="J15" s="169">
        <v>204</v>
      </c>
      <c r="K15" s="159">
        <v>176</v>
      </c>
      <c r="L15" s="33">
        <v>94</v>
      </c>
    </row>
    <row r="16" spans="1:12" ht="14.5" thickBot="1" x14ac:dyDescent="0.35">
      <c r="A16" s="27"/>
      <c r="B16" s="28"/>
      <c r="C16" s="42"/>
      <c r="D16" s="45" t="s">
        <v>26</v>
      </c>
      <c r="E16" s="79" t="s">
        <v>46</v>
      </c>
      <c r="F16" s="80">
        <v>210</v>
      </c>
      <c r="G16" s="166">
        <v>17</v>
      </c>
      <c r="H16" s="166">
        <v>20</v>
      </c>
      <c r="I16" s="166">
        <v>32</v>
      </c>
      <c r="J16" s="167">
        <v>408</v>
      </c>
      <c r="K16" s="162">
        <v>1072</v>
      </c>
      <c r="L16" s="33"/>
    </row>
    <row r="17" spans="1:12" ht="14.5" thickBot="1" x14ac:dyDescent="0.35">
      <c r="A17" s="27"/>
      <c r="B17" s="28"/>
      <c r="C17" s="42"/>
      <c r="D17" s="45" t="s">
        <v>27</v>
      </c>
      <c r="E17" s="41"/>
      <c r="F17" s="44"/>
      <c r="G17" s="173"/>
      <c r="H17" s="173"/>
      <c r="I17" s="173"/>
      <c r="J17" s="174"/>
      <c r="K17" s="163"/>
      <c r="L17" s="33"/>
    </row>
    <row r="18" spans="1:12" ht="14.5" thickBot="1" x14ac:dyDescent="0.35">
      <c r="A18" s="27"/>
      <c r="B18" s="28"/>
      <c r="C18" s="42"/>
      <c r="D18" s="45" t="s">
        <v>28</v>
      </c>
      <c r="E18" s="30" t="s">
        <v>41</v>
      </c>
      <c r="F18" s="32">
        <v>200</v>
      </c>
      <c r="G18" s="85">
        <v>0.4</v>
      </c>
      <c r="H18" s="85">
        <v>0.1</v>
      </c>
      <c r="I18" s="85">
        <v>21.2</v>
      </c>
      <c r="J18" s="85">
        <v>56</v>
      </c>
      <c r="K18" s="159">
        <v>1009</v>
      </c>
      <c r="L18" s="33"/>
    </row>
    <row r="19" spans="1:12" ht="14.5" thickBot="1" x14ac:dyDescent="0.35">
      <c r="A19" s="27"/>
      <c r="B19" s="28"/>
      <c r="C19" s="42"/>
      <c r="D19" s="45" t="s">
        <v>29</v>
      </c>
      <c r="E19" s="47" t="s">
        <v>40</v>
      </c>
      <c r="F19" s="50">
        <v>60</v>
      </c>
      <c r="G19" s="169">
        <v>4.5</v>
      </c>
      <c r="H19" s="169">
        <v>0.4</v>
      </c>
      <c r="I19" s="169">
        <v>30</v>
      </c>
      <c r="J19" s="170">
        <v>142</v>
      </c>
      <c r="K19" s="159" t="s">
        <v>38</v>
      </c>
      <c r="L19" s="33"/>
    </row>
    <row r="20" spans="1:12" ht="14" x14ac:dyDescent="0.3">
      <c r="A20" s="27"/>
      <c r="B20" s="28"/>
      <c r="C20" s="42"/>
      <c r="D20" s="45" t="s">
        <v>30</v>
      </c>
      <c r="E20" s="47"/>
      <c r="F20" s="50"/>
      <c r="G20" s="85"/>
      <c r="H20" s="85"/>
      <c r="I20" s="85"/>
      <c r="J20" s="85"/>
      <c r="K20" s="159"/>
      <c r="L20" s="33"/>
    </row>
    <row r="21" spans="1:12" ht="14.5" thickBot="1" x14ac:dyDescent="0.35">
      <c r="A21" s="57"/>
      <c r="B21" s="58"/>
      <c r="C21" s="67"/>
      <c r="D21" s="68"/>
      <c r="E21" s="54"/>
      <c r="F21" s="69"/>
      <c r="G21" s="86"/>
      <c r="H21" s="86"/>
      <c r="I21" s="86"/>
      <c r="J21" s="86"/>
      <c r="K21" s="158"/>
      <c r="L21" s="71"/>
    </row>
    <row r="22" spans="1:12" ht="14" x14ac:dyDescent="0.3">
      <c r="A22" s="72"/>
      <c r="B22" s="18"/>
      <c r="C22" s="73"/>
      <c r="D22" s="74" t="s">
        <v>31</v>
      </c>
      <c r="E22" s="75"/>
      <c r="F22" s="76">
        <f>SUM(F14:F21)</f>
        <v>720</v>
      </c>
      <c r="G22" s="87">
        <f>SUM(G14:G21)</f>
        <v>25.7</v>
      </c>
      <c r="H22" s="87">
        <f>SUM(H14:H21)</f>
        <v>26.8</v>
      </c>
      <c r="I22" s="87">
        <f>SUM(I14:I21)</f>
        <v>93.2</v>
      </c>
      <c r="J22" s="87">
        <f>SUM(J14:J21)</f>
        <v>810</v>
      </c>
      <c r="K22" s="77"/>
      <c r="L22" s="76">
        <f>SUM(L14:L21)</f>
        <v>94</v>
      </c>
    </row>
    <row r="23" spans="1:12" ht="14.5" thickBot="1" x14ac:dyDescent="0.3">
      <c r="A23" s="78">
        <f>A6</f>
        <v>1</v>
      </c>
      <c r="B23" s="78">
        <f>B6</f>
        <v>3</v>
      </c>
      <c r="C23" s="195" t="s">
        <v>4</v>
      </c>
      <c r="D23" s="197"/>
      <c r="E23" s="19"/>
      <c r="F23" s="20">
        <f>F13+F22</f>
        <v>1220</v>
      </c>
      <c r="G23" s="20">
        <f>G13+G22</f>
        <v>42.45</v>
      </c>
      <c r="H23" s="20">
        <f>H13+H22</f>
        <v>43.5</v>
      </c>
      <c r="I23" s="20">
        <f>I13+I22</f>
        <v>140.6</v>
      </c>
      <c r="J23" s="20">
        <f>J13+J22</f>
        <v>1347</v>
      </c>
      <c r="K23" s="20"/>
      <c r="L23" s="20">
        <f>L13+L22</f>
        <v>159.6</v>
      </c>
    </row>
    <row r="34" spans="1:12" ht="14.5" customHeight="1" x14ac:dyDescent="0.35">
      <c r="A34" s="4" t="s">
        <v>6</v>
      </c>
      <c r="B34" s="5"/>
      <c r="C34" s="192" t="s">
        <v>58</v>
      </c>
      <c r="D34" s="193"/>
      <c r="E34" s="193"/>
      <c r="F34" s="9" t="s">
        <v>39</v>
      </c>
      <c r="G34" s="5" t="s">
        <v>15</v>
      </c>
      <c r="H34" s="194" t="s">
        <v>37</v>
      </c>
      <c r="I34" s="194"/>
      <c r="J34" s="194"/>
      <c r="K34" s="194"/>
      <c r="L34" s="3"/>
    </row>
    <row r="35" spans="1:12" ht="18" customHeight="1" x14ac:dyDescent="0.25">
      <c r="A35" s="6" t="s">
        <v>5</v>
      </c>
      <c r="B35" s="5"/>
      <c r="C35" s="5"/>
      <c r="D35" s="4"/>
      <c r="E35" s="5"/>
      <c r="F35" s="3"/>
      <c r="G35" s="5" t="s">
        <v>16</v>
      </c>
      <c r="H35" s="194" t="s">
        <v>59</v>
      </c>
      <c r="I35" s="194"/>
      <c r="J35" s="194"/>
      <c r="K35" s="194"/>
      <c r="L35" s="3"/>
    </row>
    <row r="36" spans="1:12" x14ac:dyDescent="0.25">
      <c r="A36" s="7" t="s">
        <v>7</v>
      </c>
      <c r="B36" s="5"/>
      <c r="C36" s="5"/>
      <c r="D36" s="7"/>
      <c r="E36" s="8" t="s">
        <v>8</v>
      </c>
      <c r="F36" s="3"/>
      <c r="G36" s="5" t="s">
        <v>17</v>
      </c>
      <c r="H36" s="11">
        <v>25</v>
      </c>
      <c r="I36" s="11">
        <v>1</v>
      </c>
      <c r="J36" s="12">
        <v>2024</v>
      </c>
      <c r="K36" s="13"/>
      <c r="L36" s="3"/>
    </row>
    <row r="37" spans="1:12" ht="13" thickBot="1" x14ac:dyDescent="0.3">
      <c r="A37" s="5"/>
      <c r="B37" s="5"/>
      <c r="C37" s="5"/>
      <c r="D37" s="7"/>
      <c r="E37" s="5"/>
      <c r="F37" s="3"/>
      <c r="G37" s="3"/>
      <c r="H37" s="10" t="s">
        <v>34</v>
      </c>
      <c r="I37" s="10" t="s">
        <v>35</v>
      </c>
      <c r="J37" s="10" t="s">
        <v>36</v>
      </c>
      <c r="K37" s="3"/>
      <c r="L37" s="3"/>
    </row>
    <row r="38" spans="1:12" ht="32" thickBot="1" x14ac:dyDescent="0.3">
      <c r="A38" s="14" t="s">
        <v>13</v>
      </c>
      <c r="B38" s="15" t="s">
        <v>14</v>
      </c>
      <c r="C38" s="15" t="s">
        <v>0</v>
      </c>
      <c r="D38" s="15" t="s">
        <v>12</v>
      </c>
      <c r="E38" s="15" t="s">
        <v>11</v>
      </c>
      <c r="F38" s="15" t="s">
        <v>32</v>
      </c>
      <c r="G38" s="15" t="s">
        <v>1</v>
      </c>
      <c r="H38" s="15" t="s">
        <v>2</v>
      </c>
      <c r="I38" s="15" t="s">
        <v>3</v>
      </c>
      <c r="J38" s="15" t="s">
        <v>9</v>
      </c>
      <c r="K38" s="16" t="s">
        <v>10</v>
      </c>
      <c r="L38" s="16" t="s">
        <v>33</v>
      </c>
    </row>
    <row r="39" spans="1:12" ht="14.5" x14ac:dyDescent="0.35">
      <c r="A39" s="27">
        <v>1</v>
      </c>
      <c r="B39" s="28">
        <v>4</v>
      </c>
      <c r="C39" s="25" t="s">
        <v>18</v>
      </c>
      <c r="D39" s="88" t="s">
        <v>19</v>
      </c>
      <c r="E39" s="89" t="s">
        <v>48</v>
      </c>
      <c r="F39" s="154">
        <v>210</v>
      </c>
      <c r="G39" s="90">
        <v>6.8</v>
      </c>
      <c r="H39" s="90">
        <v>13.2</v>
      </c>
      <c r="I39" s="91">
        <v>45.1</v>
      </c>
      <c r="J39" s="92">
        <v>319.45</v>
      </c>
      <c r="K39" s="91">
        <v>420</v>
      </c>
      <c r="L39" s="31">
        <v>65.599999999999994</v>
      </c>
    </row>
    <row r="40" spans="1:12" ht="15.5" x14ac:dyDescent="0.35">
      <c r="A40" s="27"/>
      <c r="B40" s="28"/>
      <c r="C40" s="29"/>
      <c r="D40" s="93" t="s">
        <v>19</v>
      </c>
      <c r="E40" s="94" t="s">
        <v>49</v>
      </c>
      <c r="F40" s="155">
        <v>70</v>
      </c>
      <c r="G40" s="95">
        <v>12</v>
      </c>
      <c r="H40" s="95">
        <v>13</v>
      </c>
      <c r="I40" s="95">
        <v>50</v>
      </c>
      <c r="J40" s="96">
        <v>32</v>
      </c>
      <c r="K40" s="95"/>
      <c r="L40" s="97"/>
    </row>
    <row r="41" spans="1:12" ht="15.5" x14ac:dyDescent="0.35">
      <c r="A41" s="27"/>
      <c r="B41" s="28"/>
      <c r="C41" s="29"/>
      <c r="D41" s="98" t="s">
        <v>20</v>
      </c>
      <c r="E41" s="99" t="s">
        <v>50</v>
      </c>
      <c r="F41" s="178">
        <v>200</v>
      </c>
      <c r="G41" s="100">
        <v>2.25</v>
      </c>
      <c r="H41" s="100">
        <v>0.2</v>
      </c>
      <c r="I41" s="100">
        <v>15</v>
      </c>
      <c r="J41" s="101">
        <v>124</v>
      </c>
      <c r="K41" s="100">
        <v>1009</v>
      </c>
      <c r="L41" s="97"/>
    </row>
    <row r="42" spans="1:12" ht="16" thickBot="1" x14ac:dyDescent="0.4">
      <c r="A42" s="27"/>
      <c r="B42" s="28"/>
      <c r="C42" s="29"/>
      <c r="D42" s="98" t="s">
        <v>21</v>
      </c>
      <c r="E42" s="102" t="s">
        <v>40</v>
      </c>
      <c r="F42" s="156">
        <v>30</v>
      </c>
      <c r="G42" s="95">
        <v>2.25</v>
      </c>
      <c r="H42" s="95">
        <v>0.2</v>
      </c>
      <c r="I42" s="95">
        <v>15</v>
      </c>
      <c r="J42" s="96">
        <v>71</v>
      </c>
      <c r="K42" s="95" t="s">
        <v>38</v>
      </c>
      <c r="L42" s="97"/>
    </row>
    <row r="43" spans="1:12" ht="16" thickBot="1" x14ac:dyDescent="0.4">
      <c r="A43" s="27"/>
      <c r="B43" s="28"/>
      <c r="C43" s="29"/>
      <c r="D43" s="98" t="s">
        <v>22</v>
      </c>
      <c r="E43" s="103"/>
      <c r="F43" s="156"/>
      <c r="G43" s="95"/>
      <c r="H43" s="95"/>
      <c r="I43" s="95"/>
      <c r="J43" s="96"/>
      <c r="K43" s="95"/>
      <c r="L43" s="97"/>
    </row>
    <row r="44" spans="1:12" ht="16" thickBot="1" x14ac:dyDescent="0.4">
      <c r="A44" s="27"/>
      <c r="B44" s="28"/>
      <c r="C44" s="29"/>
      <c r="D44" s="93"/>
      <c r="E44" s="104"/>
      <c r="F44" s="157">
        <f>SUM(F39:F43)</f>
        <v>510</v>
      </c>
      <c r="G44" s="105"/>
      <c r="H44" s="96"/>
      <c r="I44" s="95"/>
      <c r="J44" s="95"/>
      <c r="K44" s="106"/>
      <c r="L44" s="97"/>
    </row>
    <row r="45" spans="1:12" ht="15" thickBot="1" x14ac:dyDescent="0.4">
      <c r="A45" s="57"/>
      <c r="B45" s="58"/>
      <c r="C45" s="107"/>
      <c r="D45" s="108"/>
      <c r="E45" s="109"/>
      <c r="F45" s="70"/>
      <c r="G45" s="70"/>
      <c r="H45" s="70"/>
      <c r="I45" s="70"/>
      <c r="J45" s="70"/>
      <c r="K45" s="71"/>
      <c r="L45" s="71"/>
    </row>
    <row r="46" spans="1:12" ht="15" thickBot="1" x14ac:dyDescent="0.4">
      <c r="A46" s="110"/>
      <c r="B46" s="111"/>
      <c r="C46" s="112"/>
      <c r="D46" s="113" t="s">
        <v>31</v>
      </c>
      <c r="E46" s="114"/>
      <c r="F46" s="115">
        <v>510</v>
      </c>
      <c r="G46" s="115">
        <f>SUM(G39:G45)</f>
        <v>23.3</v>
      </c>
      <c r="H46" s="115">
        <f>SUM(H39:H45)</f>
        <v>26.599999999999998</v>
      </c>
      <c r="I46" s="115">
        <f>SUM(I39:I45)</f>
        <v>125.1</v>
      </c>
      <c r="J46" s="115">
        <f>SUM(J39:J45)</f>
        <v>546.45000000000005</v>
      </c>
      <c r="K46" s="116"/>
      <c r="L46" s="116">
        <f t="shared" ref="L46" si="1">SUM(L39:L45)</f>
        <v>65.599999999999994</v>
      </c>
    </row>
    <row r="47" spans="1:12" ht="15" thickBot="1" x14ac:dyDescent="0.4">
      <c r="A47" s="23">
        <f>A39</f>
        <v>1</v>
      </c>
      <c r="B47" s="64">
        <f>B39</f>
        <v>4</v>
      </c>
      <c r="C47" s="25" t="s">
        <v>23</v>
      </c>
      <c r="D47" s="25" t="s">
        <v>24</v>
      </c>
      <c r="E47" s="117"/>
      <c r="F47" s="179"/>
      <c r="G47" s="118"/>
      <c r="H47" s="118"/>
      <c r="I47" s="118"/>
      <c r="J47" s="118"/>
      <c r="K47" s="119"/>
      <c r="L47" s="31"/>
    </row>
    <row r="48" spans="1:12" ht="15" thickBot="1" x14ac:dyDescent="0.4">
      <c r="A48" s="23"/>
      <c r="B48" s="24"/>
      <c r="C48" s="120" t="s">
        <v>45</v>
      </c>
      <c r="D48" s="26" t="s">
        <v>25</v>
      </c>
      <c r="E48" s="121" t="s">
        <v>51</v>
      </c>
      <c r="F48" s="66">
        <v>250</v>
      </c>
      <c r="G48" s="168">
        <v>3.3</v>
      </c>
      <c r="H48" s="168">
        <v>3</v>
      </c>
      <c r="I48" s="168">
        <v>25</v>
      </c>
      <c r="J48" s="168">
        <v>208</v>
      </c>
      <c r="K48" s="164" t="s">
        <v>52</v>
      </c>
      <c r="L48" s="97">
        <v>94</v>
      </c>
    </row>
    <row r="49" spans="1:12" ht="14.5" x14ac:dyDescent="0.35">
      <c r="A49" s="27"/>
      <c r="B49" s="28"/>
      <c r="C49" s="29"/>
      <c r="D49" s="34" t="s">
        <v>26</v>
      </c>
      <c r="E49" s="89" t="s">
        <v>48</v>
      </c>
      <c r="F49" s="154">
        <v>210</v>
      </c>
      <c r="G49" s="92">
        <v>6.8</v>
      </c>
      <c r="H49" s="92">
        <v>13.2</v>
      </c>
      <c r="I49" s="175">
        <v>45.1</v>
      </c>
      <c r="J49" s="92">
        <v>319.45</v>
      </c>
      <c r="K49" s="175">
        <v>420</v>
      </c>
      <c r="L49" s="97"/>
    </row>
    <row r="50" spans="1:12" ht="15.5" x14ac:dyDescent="0.35">
      <c r="A50" s="27"/>
      <c r="B50" s="28"/>
      <c r="C50" s="29"/>
      <c r="D50" s="34" t="s">
        <v>27</v>
      </c>
      <c r="E50" s="94" t="s">
        <v>49</v>
      </c>
      <c r="F50" s="155">
        <v>70</v>
      </c>
      <c r="G50" s="176">
        <v>12</v>
      </c>
      <c r="H50" s="176">
        <v>13</v>
      </c>
      <c r="I50" s="176">
        <v>50</v>
      </c>
      <c r="J50" s="96">
        <v>32</v>
      </c>
      <c r="K50" s="176"/>
      <c r="L50" s="97"/>
    </row>
    <row r="51" spans="1:12" ht="16" thickBot="1" x14ac:dyDescent="0.4">
      <c r="A51" s="27"/>
      <c r="B51" s="28"/>
      <c r="C51" s="29"/>
      <c r="D51" s="34" t="s">
        <v>28</v>
      </c>
      <c r="E51" s="99" t="s">
        <v>50</v>
      </c>
      <c r="F51" s="178">
        <v>200</v>
      </c>
      <c r="G51" s="177">
        <v>2.25</v>
      </c>
      <c r="H51" s="177">
        <v>0.2</v>
      </c>
      <c r="I51" s="177">
        <v>15</v>
      </c>
      <c r="J51" s="101">
        <v>124</v>
      </c>
      <c r="K51" s="177">
        <v>1009</v>
      </c>
      <c r="L51" s="97"/>
    </row>
    <row r="52" spans="1:12" ht="16" thickBot="1" x14ac:dyDescent="0.4">
      <c r="A52" s="27"/>
      <c r="B52" s="28"/>
      <c r="C52" s="29"/>
      <c r="D52" s="34" t="s">
        <v>29</v>
      </c>
      <c r="E52" s="102" t="s">
        <v>40</v>
      </c>
      <c r="F52" s="32">
        <v>60</v>
      </c>
      <c r="G52" s="169">
        <v>4.5</v>
      </c>
      <c r="H52" s="169">
        <v>0.4</v>
      </c>
      <c r="I52" s="169">
        <v>30</v>
      </c>
      <c r="J52" s="170">
        <v>142</v>
      </c>
      <c r="K52" s="176" t="s">
        <v>38</v>
      </c>
      <c r="L52" s="97"/>
    </row>
    <row r="53" spans="1:12" ht="14.5" x14ac:dyDescent="0.35">
      <c r="A53" s="27"/>
      <c r="B53" s="28"/>
      <c r="C53" s="29"/>
      <c r="D53" s="34" t="s">
        <v>30</v>
      </c>
      <c r="E53" s="30"/>
      <c r="F53" s="32"/>
      <c r="G53" s="85"/>
      <c r="H53" s="85"/>
      <c r="I53" s="85"/>
      <c r="J53" s="85"/>
      <c r="K53" s="159"/>
      <c r="L53" s="97"/>
    </row>
    <row r="54" spans="1:12" ht="15" thickBot="1" x14ac:dyDescent="0.4">
      <c r="A54" s="57"/>
      <c r="B54" s="58"/>
      <c r="C54" s="107"/>
      <c r="D54" s="122"/>
      <c r="E54" s="123"/>
      <c r="F54" s="70"/>
      <c r="G54" s="86"/>
      <c r="H54" s="86"/>
      <c r="I54" s="86"/>
      <c r="J54" s="86"/>
      <c r="K54" s="158"/>
      <c r="L54" s="124"/>
    </row>
    <row r="55" spans="1:12" ht="15" thickBot="1" x14ac:dyDescent="0.4">
      <c r="A55" s="57"/>
      <c r="B55" s="58"/>
      <c r="C55" s="107"/>
      <c r="D55" s="125" t="s">
        <v>31</v>
      </c>
      <c r="E55" s="126"/>
      <c r="F55" s="127">
        <f>SUM(F47:F54)</f>
        <v>790</v>
      </c>
      <c r="G55" s="160">
        <f>SUM(G47:G54)</f>
        <v>28.85</v>
      </c>
      <c r="H55" s="160">
        <f>SUM(H47:H54)</f>
        <v>29.799999999999997</v>
      </c>
      <c r="I55" s="160">
        <f>SUM(I47:I54)</f>
        <v>165.1</v>
      </c>
      <c r="J55" s="160">
        <f>SUM(J47:J54)</f>
        <v>825.45</v>
      </c>
      <c r="K55" s="161"/>
      <c r="L55" s="128">
        <f>SUM(L47:L54)</f>
        <v>94</v>
      </c>
    </row>
    <row r="56" spans="1:12" ht="15" thickBot="1" x14ac:dyDescent="0.3">
      <c r="A56" s="129">
        <f>A39</f>
        <v>1</v>
      </c>
      <c r="B56" s="130">
        <f>B39</f>
        <v>4</v>
      </c>
      <c r="C56" s="198" t="s">
        <v>4</v>
      </c>
      <c r="D56" s="199"/>
      <c r="E56" s="131"/>
      <c r="F56" s="132">
        <f>F46+F55</f>
        <v>1300</v>
      </c>
      <c r="G56" s="132">
        <f>G46+G55</f>
        <v>52.150000000000006</v>
      </c>
      <c r="H56" s="132">
        <f>H46+H55</f>
        <v>56.399999999999991</v>
      </c>
      <c r="I56" s="132">
        <f>I46+I55</f>
        <v>290.2</v>
      </c>
      <c r="J56" s="132">
        <f>J46+J55</f>
        <v>1371.9</v>
      </c>
      <c r="K56" s="132"/>
      <c r="L56" s="133">
        <f>L46+L55</f>
        <v>159.6</v>
      </c>
    </row>
    <row r="57" spans="1:12" x14ac:dyDescent="0.25">
      <c r="F57" s="180"/>
    </row>
    <row r="58" spans="1:12" x14ac:dyDescent="0.25">
      <c r="F58" s="180"/>
    </row>
    <row r="59" spans="1:12" x14ac:dyDescent="0.25">
      <c r="F59" s="180"/>
    </row>
    <row r="60" spans="1:12" x14ac:dyDescent="0.25">
      <c r="F60" s="180"/>
    </row>
    <row r="61" spans="1:12" x14ac:dyDescent="0.25">
      <c r="F61" s="180"/>
    </row>
    <row r="62" spans="1:12" x14ac:dyDescent="0.25">
      <c r="F62" s="180"/>
    </row>
    <row r="63" spans="1:12" x14ac:dyDescent="0.25">
      <c r="F63" s="180"/>
    </row>
    <row r="64" spans="1:12" x14ac:dyDescent="0.25">
      <c r="F64" s="180"/>
    </row>
    <row r="65" spans="1:12" x14ac:dyDescent="0.25">
      <c r="F65" s="180"/>
    </row>
    <row r="66" spans="1:12" ht="14.5" customHeight="1" x14ac:dyDescent="0.35">
      <c r="A66" s="4" t="s">
        <v>6</v>
      </c>
      <c r="B66" s="5"/>
      <c r="C66" s="192" t="s">
        <v>58</v>
      </c>
      <c r="D66" s="193"/>
      <c r="E66" s="193"/>
      <c r="F66" s="181" t="s">
        <v>39</v>
      </c>
      <c r="G66" s="5" t="s">
        <v>15</v>
      </c>
      <c r="H66" s="194" t="s">
        <v>37</v>
      </c>
      <c r="I66" s="194"/>
      <c r="J66" s="194"/>
      <c r="K66" s="194"/>
      <c r="L66" s="3"/>
    </row>
    <row r="67" spans="1:12" ht="18" customHeight="1" x14ac:dyDescent="0.25">
      <c r="A67" s="6" t="s">
        <v>5</v>
      </c>
      <c r="B67" s="5"/>
      <c r="C67" s="5"/>
      <c r="D67" s="4"/>
      <c r="E67" s="5"/>
      <c r="F67" s="182"/>
      <c r="G67" s="5" t="s">
        <v>16</v>
      </c>
      <c r="H67" s="194" t="s">
        <v>59</v>
      </c>
      <c r="I67" s="194"/>
      <c r="J67" s="194"/>
      <c r="K67" s="194"/>
      <c r="L67" s="3"/>
    </row>
    <row r="68" spans="1:12" x14ac:dyDescent="0.25">
      <c r="A68" s="7" t="s">
        <v>7</v>
      </c>
      <c r="B68" s="5"/>
      <c r="C68" s="5"/>
      <c r="D68" s="7"/>
      <c r="E68" s="8" t="s">
        <v>8</v>
      </c>
      <c r="F68" s="182"/>
      <c r="G68" s="5" t="s">
        <v>17</v>
      </c>
      <c r="H68" s="11">
        <v>26</v>
      </c>
      <c r="I68" s="11">
        <v>1</v>
      </c>
      <c r="J68" s="12">
        <v>2023</v>
      </c>
      <c r="K68" s="13"/>
      <c r="L68" s="3"/>
    </row>
    <row r="69" spans="1:12" ht="13" thickBot="1" x14ac:dyDescent="0.3">
      <c r="A69" s="5"/>
      <c r="B69" s="5"/>
      <c r="C69" s="5"/>
      <c r="D69" s="7"/>
      <c r="E69" s="5"/>
      <c r="F69" s="182"/>
      <c r="G69" s="3"/>
      <c r="H69" s="10" t="s">
        <v>34</v>
      </c>
      <c r="I69" s="10" t="s">
        <v>35</v>
      </c>
      <c r="J69" s="10" t="s">
        <v>36</v>
      </c>
      <c r="K69" s="3"/>
      <c r="L69" s="3"/>
    </row>
    <row r="70" spans="1:12" ht="39.5" thickBot="1" x14ac:dyDescent="0.3">
      <c r="A70" s="14" t="s">
        <v>13</v>
      </c>
      <c r="B70" s="15" t="s">
        <v>14</v>
      </c>
      <c r="C70" s="134" t="s">
        <v>0</v>
      </c>
      <c r="D70" s="134" t="s">
        <v>12</v>
      </c>
      <c r="E70" s="134" t="s">
        <v>11</v>
      </c>
      <c r="F70" s="134" t="s">
        <v>32</v>
      </c>
      <c r="G70" s="134" t="s">
        <v>1</v>
      </c>
      <c r="H70" s="134" t="s">
        <v>2</v>
      </c>
      <c r="I70" s="134" t="s">
        <v>3</v>
      </c>
      <c r="J70" s="134" t="s">
        <v>9</v>
      </c>
      <c r="K70" s="135" t="s">
        <v>10</v>
      </c>
      <c r="L70" s="135" t="s">
        <v>33</v>
      </c>
    </row>
    <row r="71" spans="1:12" ht="20.5" thickBot="1" x14ac:dyDescent="0.3">
      <c r="A71" s="27">
        <v>1</v>
      </c>
      <c r="B71" s="28">
        <v>5</v>
      </c>
      <c r="C71" s="136" t="s">
        <v>18</v>
      </c>
      <c r="D71" s="137" t="s">
        <v>19</v>
      </c>
      <c r="E71" s="46" t="s">
        <v>53</v>
      </c>
      <c r="F71" s="183">
        <v>110</v>
      </c>
      <c r="G71" s="185">
        <v>8.8000000000000007</v>
      </c>
      <c r="H71" s="185">
        <v>11.9</v>
      </c>
      <c r="I71" s="185">
        <v>29</v>
      </c>
      <c r="J71" s="185">
        <v>201</v>
      </c>
      <c r="K71" s="162" t="s">
        <v>54</v>
      </c>
      <c r="L71" s="31">
        <v>65.599999999999994</v>
      </c>
    </row>
    <row r="72" spans="1:12" ht="13" thickBot="1" x14ac:dyDescent="0.3">
      <c r="A72" s="27"/>
      <c r="B72" s="28"/>
      <c r="C72" s="138"/>
      <c r="D72" s="139" t="s">
        <v>19</v>
      </c>
      <c r="E72" s="35" t="s">
        <v>55</v>
      </c>
      <c r="F72" s="36">
        <v>180</v>
      </c>
      <c r="G72" s="186">
        <v>4.5</v>
      </c>
      <c r="H72" s="186">
        <v>6</v>
      </c>
      <c r="I72" s="186">
        <v>32</v>
      </c>
      <c r="J72" s="186">
        <v>204</v>
      </c>
      <c r="K72" s="188">
        <v>746</v>
      </c>
      <c r="L72" s="33"/>
    </row>
    <row r="73" spans="1:12" ht="25.5" thickBot="1" x14ac:dyDescent="0.3">
      <c r="A73" s="27"/>
      <c r="B73" s="28"/>
      <c r="C73" s="138"/>
      <c r="D73" s="140" t="s">
        <v>20</v>
      </c>
      <c r="E73" s="49" t="s">
        <v>56</v>
      </c>
      <c r="F73" s="184">
        <v>200</v>
      </c>
      <c r="G73" s="173">
        <v>0</v>
      </c>
      <c r="H73" s="173">
        <v>0</v>
      </c>
      <c r="I73" s="173">
        <v>14</v>
      </c>
      <c r="J73" s="173">
        <v>52.6</v>
      </c>
      <c r="K73" s="189">
        <v>948</v>
      </c>
      <c r="L73" s="33"/>
    </row>
    <row r="74" spans="1:12" ht="13" thickBot="1" x14ac:dyDescent="0.3">
      <c r="A74" s="27"/>
      <c r="B74" s="28"/>
      <c r="C74" s="138"/>
      <c r="D74" s="140" t="s">
        <v>21</v>
      </c>
      <c r="E74" s="30" t="s">
        <v>40</v>
      </c>
      <c r="F74" s="141">
        <v>30</v>
      </c>
      <c r="G74" s="169">
        <v>2.25</v>
      </c>
      <c r="H74" s="169">
        <v>0.2</v>
      </c>
      <c r="I74" s="169">
        <v>15</v>
      </c>
      <c r="J74" s="170">
        <v>71</v>
      </c>
      <c r="K74" s="159" t="s">
        <v>38</v>
      </c>
      <c r="L74" s="33"/>
    </row>
    <row r="75" spans="1:12" x14ac:dyDescent="0.25">
      <c r="A75" s="27"/>
      <c r="B75" s="28"/>
      <c r="C75" s="138"/>
      <c r="D75" s="140" t="s">
        <v>22</v>
      </c>
      <c r="E75" s="142"/>
      <c r="F75" s="32"/>
      <c r="G75" s="85"/>
      <c r="H75" s="85"/>
      <c r="I75" s="85"/>
      <c r="J75" s="85"/>
      <c r="K75" s="159"/>
      <c r="L75" s="33"/>
    </row>
    <row r="76" spans="1:12" ht="13" thickBot="1" x14ac:dyDescent="0.3">
      <c r="A76" s="27"/>
      <c r="B76" s="28"/>
      <c r="C76" s="138"/>
      <c r="D76" s="139"/>
      <c r="E76" s="51" t="s">
        <v>43</v>
      </c>
      <c r="F76" s="52">
        <v>60</v>
      </c>
      <c r="G76" s="171">
        <v>0.5</v>
      </c>
      <c r="H76" s="171">
        <v>0</v>
      </c>
      <c r="I76" s="171">
        <v>2.2000000000000002</v>
      </c>
      <c r="J76" s="171">
        <v>12</v>
      </c>
      <c r="K76" s="159" t="s">
        <v>44</v>
      </c>
      <c r="L76" s="33"/>
    </row>
    <row r="77" spans="1:12" ht="13" thickBot="1" x14ac:dyDescent="0.3">
      <c r="A77" s="27"/>
      <c r="B77" s="28"/>
      <c r="C77" s="138"/>
      <c r="D77" s="139"/>
      <c r="E77" s="109"/>
      <c r="F77" s="70"/>
      <c r="G77" s="86"/>
      <c r="H77" s="86"/>
      <c r="I77" s="86"/>
      <c r="J77" s="86"/>
      <c r="K77" s="158"/>
      <c r="L77" s="71"/>
    </row>
    <row r="78" spans="1:12" ht="13.5" thickBot="1" x14ac:dyDescent="0.35">
      <c r="A78" s="57"/>
      <c r="B78" s="58"/>
      <c r="C78" s="143"/>
      <c r="D78" s="144" t="s">
        <v>31</v>
      </c>
      <c r="E78" s="126"/>
      <c r="F78" s="127">
        <f>SUM(F71:F77)</f>
        <v>580</v>
      </c>
      <c r="G78" s="160">
        <f t="shared" ref="G78:L78" si="2">SUM(G71:G77)</f>
        <v>16.05</v>
      </c>
      <c r="H78" s="160">
        <f t="shared" si="2"/>
        <v>18.099999999999998</v>
      </c>
      <c r="I78" s="160">
        <f t="shared" si="2"/>
        <v>92.2</v>
      </c>
      <c r="J78" s="160">
        <f t="shared" si="2"/>
        <v>540.6</v>
      </c>
      <c r="K78" s="161"/>
      <c r="L78" s="128">
        <f t="shared" si="2"/>
        <v>65.599999999999994</v>
      </c>
    </row>
    <row r="79" spans="1:12" ht="13" thickBot="1" x14ac:dyDescent="0.3">
      <c r="A79" s="23">
        <f>A71</f>
        <v>1</v>
      </c>
      <c r="B79" s="64">
        <f>B71</f>
        <v>5</v>
      </c>
      <c r="C79" s="136" t="s">
        <v>23</v>
      </c>
      <c r="D79" s="145" t="s">
        <v>24</v>
      </c>
      <c r="E79" s="41" t="s">
        <v>43</v>
      </c>
      <c r="F79" s="48">
        <v>60</v>
      </c>
      <c r="G79" s="168">
        <v>0.5</v>
      </c>
      <c r="H79" s="168">
        <v>0</v>
      </c>
      <c r="I79" s="168">
        <v>2.2000000000000002</v>
      </c>
      <c r="J79" s="168">
        <v>12</v>
      </c>
      <c r="K79" s="164" t="s">
        <v>44</v>
      </c>
      <c r="L79" s="31"/>
    </row>
    <row r="80" spans="1:12" ht="25.5" thickBot="1" x14ac:dyDescent="0.35">
      <c r="A80" s="27"/>
      <c r="B80" s="28"/>
      <c r="C80" s="146" t="s">
        <v>45</v>
      </c>
      <c r="D80" s="147" t="s">
        <v>25</v>
      </c>
      <c r="E80" s="49" t="s">
        <v>57</v>
      </c>
      <c r="F80" s="66">
        <v>250</v>
      </c>
      <c r="G80" s="186">
        <v>3.3</v>
      </c>
      <c r="H80" s="186">
        <v>2.5</v>
      </c>
      <c r="I80" s="190">
        <v>22</v>
      </c>
      <c r="J80" s="191">
        <v>205</v>
      </c>
      <c r="K80" s="159">
        <v>223</v>
      </c>
      <c r="L80" s="33">
        <v>94</v>
      </c>
    </row>
    <row r="81" spans="1:12" ht="20.5" thickBot="1" x14ac:dyDescent="0.3">
      <c r="A81" s="27"/>
      <c r="B81" s="28"/>
      <c r="C81" s="138"/>
      <c r="D81" s="147" t="s">
        <v>26</v>
      </c>
      <c r="E81" s="46" t="s">
        <v>53</v>
      </c>
      <c r="F81" s="183">
        <v>110</v>
      </c>
      <c r="G81" s="185">
        <v>8.8000000000000007</v>
      </c>
      <c r="H81" s="185">
        <v>11.9</v>
      </c>
      <c r="I81" s="185">
        <v>29</v>
      </c>
      <c r="J81" s="185">
        <v>201</v>
      </c>
      <c r="K81" s="162" t="s">
        <v>54</v>
      </c>
      <c r="L81" s="33"/>
    </row>
    <row r="82" spans="1:12" ht="13" thickBot="1" x14ac:dyDescent="0.3">
      <c r="A82" s="27"/>
      <c r="B82" s="28"/>
      <c r="C82" s="138"/>
      <c r="D82" s="147" t="s">
        <v>27</v>
      </c>
      <c r="E82" s="35" t="s">
        <v>55</v>
      </c>
      <c r="F82" s="36">
        <v>180</v>
      </c>
      <c r="G82" s="186">
        <v>4.5</v>
      </c>
      <c r="H82" s="186">
        <v>6</v>
      </c>
      <c r="I82" s="186">
        <v>32</v>
      </c>
      <c r="J82" s="186">
        <v>204</v>
      </c>
      <c r="K82" s="188">
        <v>746</v>
      </c>
      <c r="L82" s="33"/>
    </row>
    <row r="83" spans="1:12" ht="25.5" thickBot="1" x14ac:dyDescent="0.3">
      <c r="A83" s="27"/>
      <c r="B83" s="28"/>
      <c r="C83" s="138"/>
      <c r="D83" s="147" t="s">
        <v>28</v>
      </c>
      <c r="E83" s="49" t="s">
        <v>56</v>
      </c>
      <c r="F83" s="184">
        <v>200</v>
      </c>
      <c r="G83" s="173">
        <v>0</v>
      </c>
      <c r="H83" s="173">
        <v>0</v>
      </c>
      <c r="I83" s="173">
        <v>14</v>
      </c>
      <c r="J83" s="173">
        <v>52.6</v>
      </c>
      <c r="K83" s="189">
        <v>948</v>
      </c>
      <c r="L83" s="33"/>
    </row>
    <row r="84" spans="1:12" ht="13" thickBot="1" x14ac:dyDescent="0.3">
      <c r="A84" s="27"/>
      <c r="B84" s="28"/>
      <c r="C84" s="138"/>
      <c r="D84" s="147" t="s">
        <v>29</v>
      </c>
      <c r="E84" s="30" t="s">
        <v>40</v>
      </c>
      <c r="F84" s="32">
        <v>60</v>
      </c>
      <c r="G84" s="169">
        <v>4.5</v>
      </c>
      <c r="H84" s="169">
        <v>0.4</v>
      </c>
      <c r="I84" s="169">
        <v>30</v>
      </c>
      <c r="J84" s="170">
        <v>142</v>
      </c>
      <c r="K84" s="159" t="s">
        <v>38</v>
      </c>
      <c r="L84" s="33"/>
    </row>
    <row r="85" spans="1:12" x14ac:dyDescent="0.25">
      <c r="A85" s="27"/>
      <c r="B85" s="28"/>
      <c r="C85" s="138"/>
      <c r="D85" s="147" t="s">
        <v>30</v>
      </c>
      <c r="E85" s="30"/>
      <c r="F85" s="32"/>
      <c r="G85" s="85"/>
      <c r="H85" s="85"/>
      <c r="I85" s="85"/>
      <c r="J85" s="85"/>
      <c r="K85" s="159"/>
      <c r="L85" s="33"/>
    </row>
    <row r="86" spans="1:12" ht="13" thickBot="1" x14ac:dyDescent="0.3">
      <c r="A86" s="57"/>
      <c r="B86" s="58"/>
      <c r="C86" s="143"/>
      <c r="D86" s="148"/>
      <c r="E86" s="123"/>
      <c r="F86" s="70"/>
      <c r="G86" s="86"/>
      <c r="H86" s="86"/>
      <c r="I86" s="86"/>
      <c r="J86" s="86"/>
      <c r="K86" s="158"/>
      <c r="L86" s="71"/>
    </row>
    <row r="87" spans="1:12" ht="13" x14ac:dyDescent="0.3">
      <c r="A87" s="17"/>
      <c r="B87" s="18"/>
      <c r="C87" s="149"/>
      <c r="D87" s="150" t="s">
        <v>31</v>
      </c>
      <c r="E87" s="151"/>
      <c r="F87" s="152">
        <f>SUM(F79:F86)</f>
        <v>860</v>
      </c>
      <c r="G87" s="165">
        <f>SUM(G79:G86)</f>
        <v>21.6</v>
      </c>
      <c r="H87" s="165">
        <f>SUM(H79:H86)</f>
        <v>20.799999999999997</v>
      </c>
      <c r="I87" s="165">
        <f>SUM(I79:I86)</f>
        <v>129.19999999999999</v>
      </c>
      <c r="J87" s="165">
        <f>SUM(J79:J86)</f>
        <v>816.6</v>
      </c>
      <c r="K87" s="187"/>
      <c r="L87" s="153">
        <f>SUM(L79:L86)</f>
        <v>94</v>
      </c>
    </row>
    <row r="88" spans="1:12" ht="13.5" thickBot="1" x14ac:dyDescent="0.3">
      <c r="A88" s="21">
        <f>A71</f>
        <v>1</v>
      </c>
      <c r="B88" s="22">
        <f>B71</f>
        <v>5</v>
      </c>
      <c r="C88" s="195" t="s">
        <v>4</v>
      </c>
      <c r="D88" s="196"/>
      <c r="E88" s="19"/>
      <c r="F88" s="20">
        <f>F78+F87</f>
        <v>1440</v>
      </c>
      <c r="G88" s="20">
        <f>G78+G87</f>
        <v>37.650000000000006</v>
      </c>
      <c r="H88" s="20">
        <f>H78+H87</f>
        <v>38.899999999999991</v>
      </c>
      <c r="I88" s="20">
        <f>I78+I87</f>
        <v>221.39999999999998</v>
      </c>
      <c r="J88" s="20">
        <f>J78+J87</f>
        <v>1357.2</v>
      </c>
      <c r="K88" s="20"/>
      <c r="L88" s="37">
        <f>L78+L87</f>
        <v>159.6</v>
      </c>
    </row>
  </sheetData>
  <mergeCells count="12">
    <mergeCell ref="C1:E1"/>
    <mergeCell ref="H1:K1"/>
    <mergeCell ref="H2:K2"/>
    <mergeCell ref="C66:E66"/>
    <mergeCell ref="H66:K66"/>
    <mergeCell ref="H67:K67"/>
    <mergeCell ref="C88:D88"/>
    <mergeCell ref="C23:D23"/>
    <mergeCell ref="C34:E34"/>
    <mergeCell ref="H34:K34"/>
    <mergeCell ref="H35:K35"/>
    <mergeCell ref="C56:D5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2024-01-19T03:39:43Z</cp:lastPrinted>
  <dcterms:created xsi:type="dcterms:W3CDTF">2022-05-16T14:23:56Z</dcterms:created>
  <dcterms:modified xsi:type="dcterms:W3CDTF">2024-02-14T07:48:48Z</dcterms:modified>
</cp:coreProperties>
</file>