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2024год\ФЕВРАЛЬ\5-9 февраля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9" i="1" l="1"/>
  <c r="A29" i="1"/>
  <c r="L28" i="1"/>
  <c r="J28" i="1"/>
  <c r="I28" i="1"/>
  <c r="H28" i="1"/>
  <c r="G28" i="1"/>
  <c r="F28" i="1"/>
  <c r="B20" i="1"/>
  <c r="A20" i="1"/>
  <c r="L19" i="1"/>
  <c r="L29" i="1" s="1"/>
  <c r="J19" i="1"/>
  <c r="J29" i="1" s="1"/>
  <c r="I19" i="1"/>
  <c r="I29" i="1" s="1"/>
  <c r="H19" i="1"/>
  <c r="H29" i="1" s="1"/>
  <c r="G19" i="1"/>
  <c r="G29" i="1" s="1"/>
  <c r="F19" i="1"/>
  <c r="F29" i="1" s="1"/>
</calcChain>
</file>

<file path=xl/sharedStrings.xml><?xml version="1.0" encoding="utf-8"?>
<sst xmlns="http://schemas.openxmlformats.org/spreadsheetml/2006/main" count="61" uniqueCount="51">
  <si>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</si>
  <si>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</si>
  <si>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</si>
  <si>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</si>
  <si>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</si>
  <si>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</si>
  <si>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</si>
  <si>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</si>
  <si>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</si>
  <si>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</si>
  <si>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</si>
  <si>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</si>
  <si>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</si>
  <si>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</si>
  <si>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</si>
  <si>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</si>
  <si>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</si>
  <si>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</si>
  <si>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</si>
  <si>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</si>
  <si>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</si>
  <si>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</si>
  <si>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</si>
  <si>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</si>
  <si>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</si>
  <si>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</si>
  <si>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</si>
  <si>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</si>
  <si>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</si>
  <si>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</si>
  <si>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</si>
  <si>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</si>
  <si>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</si>
  <si>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</si>
  <si>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</si>
  <si>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</si>
  <si>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</si>
  <si>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</si>
  <si>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</si>
  <si>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</si>
  <si>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</si>
  <si>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>Овощи  свежие порциями по сезону</t>
  </si>
  <si>
    <t>таб.32</t>
  </si>
  <si>
    <t xml:space="preserve">овз </t>
  </si>
  <si>
    <t>Тефтели с соусом</t>
  </si>
  <si>
    <t>668 или 669/824</t>
  </si>
  <si>
    <t>Каша вязкая гречневая</t>
  </si>
  <si>
    <t>Кисель из концентрата на плодовых или  ягодных экстрактах</t>
  </si>
  <si>
    <t>Суп картофельный с макаронными изделиями</t>
  </si>
  <si>
    <t>МБОУ СОШ №17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</si>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</sst>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u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horizontal="left" vertical="top" wrapText="1"/>
    </xf>
    <xf numFmtId="1" fontId="3" fillId="0" borderId="23" xfId="0" applyNumberFormat="1" applyFont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1" fontId="3" fillId="0" borderId="22" xfId="0" applyNumberFormat="1" applyFont="1" applyBorder="1" applyAlignment="1">
      <alignment horizontal="center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1" fontId="3" fillId="0" borderId="32" xfId="0" applyNumberFormat="1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" fontId="3" fillId="0" borderId="20" xfId="0" applyNumberFormat="1" applyFont="1" applyBorder="1" applyAlignment="1">
      <alignment horizontal="center" vertical="top" wrapText="1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0" borderId="35" xfId="0" applyFont="1" applyBorder="1" applyAlignment="1">
      <alignment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25" xfId="0" applyFont="1" applyBorder="1"/>
    <xf numFmtId="0" fontId="3" fillId="0" borderId="5" xfId="0" applyFont="1" applyBorder="1"/>
    <xf numFmtId="0" fontId="3" fillId="2" borderId="29" xfId="0" applyFont="1" applyFill="1" applyBorder="1" applyProtection="1">
      <protection locked="0"/>
    </xf>
    <xf numFmtId="0" fontId="3" fillId="0" borderId="29" xfId="0" applyFont="1" applyBorder="1"/>
    <xf numFmtId="1" fontId="3" fillId="0" borderId="26" xfId="0" applyNumberFormat="1" applyFont="1" applyBorder="1" applyAlignment="1">
      <alignment horizontal="center" vertical="top" wrapText="1"/>
    </xf>
    <xf numFmtId="0" fontId="3" fillId="2" borderId="41" xfId="0" applyFont="1" applyFill="1" applyBorder="1" applyAlignment="1" applyProtection="1">
      <alignment vertical="top" wrapText="1"/>
      <protection locked="0"/>
    </xf>
    <xf numFmtId="0" fontId="3" fillId="0" borderId="35" xfId="0" applyFont="1" applyBorder="1"/>
    <xf numFmtId="0" fontId="10" fillId="0" borderId="3" xfId="0" applyFont="1" applyBorder="1" applyAlignment="1" applyProtection="1">
      <alignment horizontal="right"/>
      <protection locked="0"/>
    </xf>
    <xf numFmtId="0" fontId="3" fillId="0" borderId="1" xfId="0" applyFont="1" applyBorder="1"/>
    <xf numFmtId="0" fontId="11" fillId="0" borderId="5" xfId="0" applyFont="1" applyBorder="1"/>
    <xf numFmtId="0" fontId="3" fillId="0" borderId="2" xfId="0" applyFont="1" applyBorder="1"/>
    <xf numFmtId="0" fontId="3" fillId="2" borderId="3" xfId="0" applyFont="1" applyFill="1" applyBorder="1" applyProtection="1">
      <protection locked="0"/>
    </xf>
    <xf numFmtId="0" fontId="3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9" fillId="2" borderId="24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35" xfId="0" applyFont="1" applyBorder="1" applyAlignment="1">
      <alignment horizontal="center" vertical="top" wrapText="1"/>
    </xf>
    <xf numFmtId="0" fontId="9" fillId="0" borderId="38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 wrapText="1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32" xfId="0" applyFont="1" applyBorder="1" applyAlignment="1">
      <alignment horizontal="center" vertical="top" wrapText="1"/>
    </xf>
    <xf numFmtId="0" fontId="9" fillId="0" borderId="30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3" fillId="0" borderId="27" xfId="0" applyNumberFormat="1" applyFont="1" applyBorder="1" applyAlignment="1">
      <alignment horizontal="center" vertical="top" wrapText="1"/>
    </xf>
    <xf numFmtId="1" fontId="3" fillId="0" borderId="37" xfId="0" applyNumberFormat="1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 wrapText="1"/>
    </xf>
    <xf numFmtId="0" fontId="9" fillId="0" borderId="39" xfId="0" applyFont="1" applyBorder="1" applyAlignment="1">
      <alignment horizontal="center" vertical="top" wrapText="1"/>
    </xf>
    <xf numFmtId="0" fontId="9" fillId="0" borderId="40" xfId="0" applyFont="1" applyBorder="1" applyAlignment="1">
      <alignment horizontal="center" vertical="top" wrapText="1"/>
    </xf>
    <xf numFmtId="0" fontId="9" fillId="0" borderId="42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29"/>
  <sheetViews>
    <sheetView tabSelected="1" workbookViewId="0">
      <pane xSplit="4" ySplit="1" topLeftCell="E44" activePane="bottomRight" state="frozen"/>
      <selection pane="topRight" activeCell="E1" sqref="E1"/>
      <selection pane="bottomLeft" activeCell="A6" sqref="A6"/>
      <selection pane="bottomRight" activeCell="N17" sqref="N1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.6328125" style="2" customWidth="1"/>
    <col min="12" max="12" width="7.1796875" style="2" customWidth="1"/>
    <col min="13" max="16384" width="9.1796875" style="2"/>
  </cols>
  <sheetData>
    <row r="4" spans="1:12" x14ac:dyDescent="0.25">
      <c r="F4" s="82"/>
    </row>
    <row r="5" spans="1:12" x14ac:dyDescent="0.25">
      <c r="F5" s="82"/>
    </row>
    <row r="6" spans="1:12" x14ac:dyDescent="0.25">
      <c r="F6" s="82"/>
    </row>
    <row r="7" spans="1:12" ht="14.5" customHeight="1" x14ac:dyDescent="0.35">
      <c r="A7" s="4" t="s">
        <v>6</v>
      </c>
      <c r="B7" s="5"/>
      <c r="C7" s="94" t="s">
        <v>49</v>
      </c>
      <c r="D7" s="95"/>
      <c r="E7" s="95"/>
      <c r="F7" s="83" t="s">
        <v>39</v>
      </c>
      <c r="G7" s="5" t="s">
        <v>15</v>
      </c>
      <c r="H7" s="96" t="s">
        <v>37</v>
      </c>
      <c r="I7" s="96"/>
      <c r="J7" s="96"/>
      <c r="K7" s="96"/>
      <c r="L7" s="3"/>
    </row>
    <row r="8" spans="1:12" ht="18" customHeight="1" x14ac:dyDescent="0.25">
      <c r="A8" s="6" t="s">
        <v>5</v>
      </c>
      <c r="B8" s="5"/>
      <c r="C8" s="5"/>
      <c r="D8" s="4"/>
      <c r="E8" s="5"/>
      <c r="F8" s="84"/>
      <c r="G8" s="5" t="s">
        <v>16</v>
      </c>
      <c r="H8" s="96" t="s">
        <v>50</v>
      </c>
      <c r="I8" s="96"/>
      <c r="J8" s="96"/>
      <c r="K8" s="96"/>
      <c r="L8" s="3"/>
    </row>
    <row r="9" spans="1:12" x14ac:dyDescent="0.25">
      <c r="A9" s="7" t="s">
        <v>7</v>
      </c>
      <c r="B9" s="5"/>
      <c r="C9" s="5"/>
      <c r="D9" s="7"/>
      <c r="E9" s="8" t="s">
        <v>8</v>
      </c>
      <c r="F9" s="84"/>
      <c r="G9" s="5" t="s">
        <v>17</v>
      </c>
      <c r="H9" s="10">
        <v>7</v>
      </c>
      <c r="I9" s="10">
        <v>3</v>
      </c>
      <c r="J9" s="11">
        <v>2023</v>
      </c>
      <c r="K9" s="12"/>
      <c r="L9" s="3"/>
    </row>
    <row r="10" spans="1:12" ht="13" thickBot="1" x14ac:dyDescent="0.3">
      <c r="A10" s="5"/>
      <c r="B10" s="5"/>
      <c r="C10" s="5"/>
      <c r="D10" s="7"/>
      <c r="E10" s="5"/>
      <c r="F10" s="84"/>
      <c r="G10" s="3"/>
      <c r="H10" s="9" t="s">
        <v>34</v>
      </c>
      <c r="I10" s="9" t="s">
        <v>35</v>
      </c>
      <c r="J10" s="9" t="s">
        <v>36</v>
      </c>
      <c r="K10" s="3"/>
      <c r="L10" s="3"/>
    </row>
    <row r="11" spans="1:12" ht="39.5" thickBot="1" x14ac:dyDescent="0.3">
      <c r="A11" s="13" t="s">
        <v>13</v>
      </c>
      <c r="B11" s="14" t="s">
        <v>14</v>
      </c>
      <c r="C11" s="50" t="s">
        <v>0</v>
      </c>
      <c r="D11" s="50" t="s">
        <v>12</v>
      </c>
      <c r="E11" s="50" t="s">
        <v>11</v>
      </c>
      <c r="F11" s="50" t="s">
        <v>32</v>
      </c>
      <c r="G11" s="50" t="s">
        <v>1</v>
      </c>
      <c r="H11" s="50" t="s">
        <v>2</v>
      </c>
      <c r="I11" s="50" t="s">
        <v>3</v>
      </c>
      <c r="J11" s="50" t="s">
        <v>9</v>
      </c>
      <c r="K11" s="51" t="s">
        <v>10</v>
      </c>
      <c r="L11" s="51" t="s">
        <v>33</v>
      </c>
    </row>
    <row r="12" spans="1:12" ht="20.5" thickBot="1" x14ac:dyDescent="0.3">
      <c r="A12" s="22">
        <v>1</v>
      </c>
      <c r="B12" s="23">
        <v>5</v>
      </c>
      <c r="C12" s="52" t="s">
        <v>18</v>
      </c>
      <c r="D12" s="53" t="s">
        <v>19</v>
      </c>
      <c r="E12" s="32" t="s">
        <v>44</v>
      </c>
      <c r="F12" s="85">
        <v>110</v>
      </c>
      <c r="G12" s="87">
        <v>8.8000000000000007</v>
      </c>
      <c r="H12" s="87">
        <v>11.9</v>
      </c>
      <c r="I12" s="87">
        <v>29</v>
      </c>
      <c r="J12" s="87">
        <v>201</v>
      </c>
      <c r="K12" s="74" t="s">
        <v>45</v>
      </c>
      <c r="L12" s="25">
        <v>65.599999999999994</v>
      </c>
    </row>
    <row r="13" spans="1:12" ht="13" thickBot="1" x14ac:dyDescent="0.3">
      <c r="A13" s="22"/>
      <c r="B13" s="23"/>
      <c r="C13" s="54"/>
      <c r="D13" s="55" t="s">
        <v>19</v>
      </c>
      <c r="E13" s="28" t="s">
        <v>46</v>
      </c>
      <c r="F13" s="29">
        <v>180</v>
      </c>
      <c r="G13" s="88">
        <v>4.5</v>
      </c>
      <c r="H13" s="88">
        <v>6</v>
      </c>
      <c r="I13" s="88">
        <v>32</v>
      </c>
      <c r="J13" s="88">
        <v>204</v>
      </c>
      <c r="K13" s="90">
        <v>746</v>
      </c>
      <c r="L13" s="27"/>
    </row>
    <row r="14" spans="1:12" ht="25.5" thickBot="1" x14ac:dyDescent="0.3">
      <c r="A14" s="22"/>
      <c r="B14" s="23"/>
      <c r="C14" s="54"/>
      <c r="D14" s="56" t="s">
        <v>20</v>
      </c>
      <c r="E14" s="34" t="s">
        <v>47</v>
      </c>
      <c r="F14" s="86">
        <v>200</v>
      </c>
      <c r="G14" s="81">
        <v>0</v>
      </c>
      <c r="H14" s="81">
        <v>0</v>
      </c>
      <c r="I14" s="81">
        <v>14</v>
      </c>
      <c r="J14" s="81">
        <v>52.6</v>
      </c>
      <c r="K14" s="91">
        <v>948</v>
      </c>
      <c r="L14" s="27"/>
    </row>
    <row r="15" spans="1:12" ht="13" thickBot="1" x14ac:dyDescent="0.3">
      <c r="A15" s="22"/>
      <c r="B15" s="23"/>
      <c r="C15" s="54"/>
      <c r="D15" s="56" t="s">
        <v>21</v>
      </c>
      <c r="E15" s="24" t="s">
        <v>40</v>
      </c>
      <c r="F15" s="57">
        <v>30</v>
      </c>
      <c r="G15" s="78">
        <v>2.25</v>
      </c>
      <c r="H15" s="78">
        <v>0.2</v>
      </c>
      <c r="I15" s="78">
        <v>15</v>
      </c>
      <c r="J15" s="79">
        <v>71</v>
      </c>
      <c r="K15" s="71" t="s">
        <v>38</v>
      </c>
      <c r="L15" s="27"/>
    </row>
    <row r="16" spans="1:12" x14ac:dyDescent="0.25">
      <c r="A16" s="22"/>
      <c r="B16" s="23"/>
      <c r="C16" s="54"/>
      <c r="D16" s="56" t="s">
        <v>22</v>
      </c>
      <c r="E16" s="58"/>
      <c r="F16" s="26"/>
      <c r="G16" s="43"/>
      <c r="H16" s="43"/>
      <c r="I16" s="43"/>
      <c r="J16" s="43"/>
      <c r="K16" s="71"/>
      <c r="L16" s="27"/>
    </row>
    <row r="17" spans="1:12" ht="13" thickBot="1" x14ac:dyDescent="0.3">
      <c r="A17" s="22"/>
      <c r="B17" s="23"/>
      <c r="C17" s="54"/>
      <c r="D17" s="55"/>
      <c r="E17" s="35" t="s">
        <v>41</v>
      </c>
      <c r="F17" s="36">
        <v>60</v>
      </c>
      <c r="G17" s="80">
        <v>0.5</v>
      </c>
      <c r="H17" s="80">
        <v>0</v>
      </c>
      <c r="I17" s="80">
        <v>2.2000000000000002</v>
      </c>
      <c r="J17" s="80">
        <v>12</v>
      </c>
      <c r="K17" s="71" t="s">
        <v>42</v>
      </c>
      <c r="L17" s="27"/>
    </row>
    <row r="18" spans="1:12" ht="13" thickBot="1" x14ac:dyDescent="0.3">
      <c r="A18" s="22"/>
      <c r="B18" s="23"/>
      <c r="C18" s="54"/>
      <c r="D18" s="55"/>
      <c r="E18" s="45"/>
      <c r="F18" s="41"/>
      <c r="G18" s="44"/>
      <c r="H18" s="44"/>
      <c r="I18" s="44"/>
      <c r="J18" s="44"/>
      <c r="K18" s="70"/>
      <c r="L18" s="42"/>
    </row>
    <row r="19" spans="1:12" ht="13.5" thickBot="1" x14ac:dyDescent="0.35">
      <c r="A19" s="37"/>
      <c r="B19" s="38"/>
      <c r="C19" s="59"/>
      <c r="D19" s="60" t="s">
        <v>31</v>
      </c>
      <c r="E19" s="47"/>
      <c r="F19" s="48">
        <f>SUM(F12:F18)</f>
        <v>580</v>
      </c>
      <c r="G19" s="72">
        <f t="shared" ref="G19:L19" si="0">SUM(G12:G18)</f>
        <v>16.05</v>
      </c>
      <c r="H19" s="72">
        <f t="shared" si="0"/>
        <v>18.099999999999998</v>
      </c>
      <c r="I19" s="72">
        <f t="shared" si="0"/>
        <v>92.2</v>
      </c>
      <c r="J19" s="72">
        <f t="shared" si="0"/>
        <v>540.6</v>
      </c>
      <c r="K19" s="73"/>
      <c r="L19" s="49">
        <f t="shared" si="0"/>
        <v>65.599999999999994</v>
      </c>
    </row>
    <row r="20" spans="1:12" ht="13" thickBot="1" x14ac:dyDescent="0.3">
      <c r="A20" s="21">
        <f>A12</f>
        <v>1</v>
      </c>
      <c r="B20" s="39">
        <f>B12</f>
        <v>5</v>
      </c>
      <c r="C20" s="52" t="s">
        <v>23</v>
      </c>
      <c r="D20" s="61" t="s">
        <v>24</v>
      </c>
      <c r="E20" s="31" t="s">
        <v>41</v>
      </c>
      <c r="F20" s="33">
        <v>60</v>
      </c>
      <c r="G20" s="77">
        <v>0.5</v>
      </c>
      <c r="H20" s="77">
        <v>0</v>
      </c>
      <c r="I20" s="77">
        <v>2.2000000000000002</v>
      </c>
      <c r="J20" s="77">
        <v>12</v>
      </c>
      <c r="K20" s="75" t="s">
        <v>42</v>
      </c>
      <c r="L20" s="25"/>
    </row>
    <row r="21" spans="1:12" ht="25.5" thickBot="1" x14ac:dyDescent="0.35">
      <c r="A21" s="22"/>
      <c r="B21" s="23"/>
      <c r="C21" s="62" t="s">
        <v>43</v>
      </c>
      <c r="D21" s="63" t="s">
        <v>25</v>
      </c>
      <c r="E21" s="34" t="s">
        <v>48</v>
      </c>
      <c r="F21" s="40">
        <v>250</v>
      </c>
      <c r="G21" s="88">
        <v>3.3</v>
      </c>
      <c r="H21" s="88">
        <v>2.5</v>
      </c>
      <c r="I21" s="92">
        <v>22</v>
      </c>
      <c r="J21" s="93">
        <v>205</v>
      </c>
      <c r="K21" s="71">
        <v>223</v>
      </c>
      <c r="L21" s="27">
        <v>94</v>
      </c>
    </row>
    <row r="22" spans="1:12" ht="20.5" thickBot="1" x14ac:dyDescent="0.3">
      <c r="A22" s="22"/>
      <c r="B22" s="23"/>
      <c r="C22" s="54"/>
      <c r="D22" s="63" t="s">
        <v>26</v>
      </c>
      <c r="E22" s="32" t="s">
        <v>44</v>
      </c>
      <c r="F22" s="85">
        <v>110</v>
      </c>
      <c r="G22" s="87">
        <v>8.8000000000000007</v>
      </c>
      <c r="H22" s="87">
        <v>11.9</v>
      </c>
      <c r="I22" s="87">
        <v>29</v>
      </c>
      <c r="J22" s="87">
        <v>201</v>
      </c>
      <c r="K22" s="74" t="s">
        <v>45</v>
      </c>
      <c r="L22" s="27"/>
    </row>
    <row r="23" spans="1:12" ht="13" thickBot="1" x14ac:dyDescent="0.3">
      <c r="A23" s="22"/>
      <c r="B23" s="23"/>
      <c r="C23" s="54"/>
      <c r="D23" s="63" t="s">
        <v>27</v>
      </c>
      <c r="E23" s="28" t="s">
        <v>46</v>
      </c>
      <c r="F23" s="29">
        <v>180</v>
      </c>
      <c r="G23" s="88">
        <v>4.5</v>
      </c>
      <c r="H23" s="88">
        <v>6</v>
      </c>
      <c r="I23" s="88">
        <v>32</v>
      </c>
      <c r="J23" s="88">
        <v>204</v>
      </c>
      <c r="K23" s="90">
        <v>746</v>
      </c>
      <c r="L23" s="27"/>
    </row>
    <row r="24" spans="1:12" ht="25.5" thickBot="1" x14ac:dyDescent="0.3">
      <c r="A24" s="22"/>
      <c r="B24" s="23"/>
      <c r="C24" s="54"/>
      <c r="D24" s="63" t="s">
        <v>28</v>
      </c>
      <c r="E24" s="34" t="s">
        <v>47</v>
      </c>
      <c r="F24" s="86">
        <v>200</v>
      </c>
      <c r="G24" s="81">
        <v>0</v>
      </c>
      <c r="H24" s="81">
        <v>0</v>
      </c>
      <c r="I24" s="81">
        <v>14</v>
      </c>
      <c r="J24" s="81">
        <v>52.6</v>
      </c>
      <c r="K24" s="91">
        <v>948</v>
      </c>
      <c r="L24" s="27"/>
    </row>
    <row r="25" spans="1:12" ht="13" thickBot="1" x14ac:dyDescent="0.3">
      <c r="A25" s="22"/>
      <c r="B25" s="23"/>
      <c r="C25" s="54"/>
      <c r="D25" s="63" t="s">
        <v>29</v>
      </c>
      <c r="E25" s="24" t="s">
        <v>40</v>
      </c>
      <c r="F25" s="26">
        <v>60</v>
      </c>
      <c r="G25" s="78">
        <v>4.5</v>
      </c>
      <c r="H25" s="78">
        <v>0.4</v>
      </c>
      <c r="I25" s="78">
        <v>30</v>
      </c>
      <c r="J25" s="79">
        <v>142</v>
      </c>
      <c r="K25" s="71" t="s">
        <v>38</v>
      </c>
      <c r="L25" s="27"/>
    </row>
    <row r="26" spans="1:12" x14ac:dyDescent="0.25">
      <c r="A26" s="22"/>
      <c r="B26" s="23"/>
      <c r="C26" s="54"/>
      <c r="D26" s="63" t="s">
        <v>30</v>
      </c>
      <c r="E26" s="24"/>
      <c r="F26" s="26"/>
      <c r="G26" s="43"/>
      <c r="H26" s="43"/>
      <c r="I26" s="43"/>
      <c r="J26" s="43"/>
      <c r="K26" s="71"/>
      <c r="L26" s="27"/>
    </row>
    <row r="27" spans="1:12" ht="13" thickBot="1" x14ac:dyDescent="0.3">
      <c r="A27" s="37"/>
      <c r="B27" s="38"/>
      <c r="C27" s="59"/>
      <c r="D27" s="64"/>
      <c r="E27" s="46"/>
      <c r="F27" s="41"/>
      <c r="G27" s="44"/>
      <c r="H27" s="44"/>
      <c r="I27" s="44"/>
      <c r="J27" s="44"/>
      <c r="K27" s="70"/>
      <c r="L27" s="42"/>
    </row>
    <row r="28" spans="1:12" ht="13" x14ac:dyDescent="0.3">
      <c r="A28" s="15"/>
      <c r="B28" s="16"/>
      <c r="C28" s="65"/>
      <c r="D28" s="66" t="s">
        <v>31</v>
      </c>
      <c r="E28" s="67"/>
      <c r="F28" s="68">
        <f>SUM(F20:F27)</f>
        <v>860</v>
      </c>
      <c r="G28" s="76">
        <f>SUM(G20:G27)</f>
        <v>21.6</v>
      </c>
      <c r="H28" s="76">
        <f>SUM(H20:H27)</f>
        <v>20.799999999999997</v>
      </c>
      <c r="I28" s="76">
        <f>SUM(I20:I27)</f>
        <v>129.19999999999999</v>
      </c>
      <c r="J28" s="76">
        <f>SUM(J20:J27)</f>
        <v>816.6</v>
      </c>
      <c r="K28" s="89"/>
      <c r="L28" s="69">
        <f>SUM(L20:L27)</f>
        <v>94</v>
      </c>
    </row>
    <row r="29" spans="1:12" ht="13.5" thickBot="1" x14ac:dyDescent="0.3">
      <c r="A29" s="19">
        <f>A12</f>
        <v>1</v>
      </c>
      <c r="B29" s="20">
        <f>B12</f>
        <v>5</v>
      </c>
      <c r="C29" s="97" t="s">
        <v>4</v>
      </c>
      <c r="D29" s="98"/>
      <c r="E29" s="17"/>
      <c r="F29" s="18">
        <f>F19+F28</f>
        <v>1440</v>
      </c>
      <c r="G29" s="18">
        <f>G19+G28</f>
        <v>37.650000000000006</v>
      </c>
      <c r="H29" s="18">
        <f>H19+H28</f>
        <v>38.899999999999991</v>
      </c>
      <c r="I29" s="18">
        <f>I19+I28</f>
        <v>221.39999999999998</v>
      </c>
      <c r="J29" s="18">
        <f>J19+J28</f>
        <v>1357.2</v>
      </c>
      <c r="K29" s="18"/>
      <c r="L29" s="30">
        <f>L19+L28</f>
        <v>159.6</v>
      </c>
    </row>
  </sheetData>
  <mergeCells count="4">
    <mergeCell ref="H8:K8"/>
    <mergeCell ref="C29:D29"/>
    <mergeCell ref="C7:E7"/>
    <mergeCell ref="H7:K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2024-03-05T09:33:39Z</cp:lastPrinted>
  <dcterms:created xsi:type="dcterms:W3CDTF">2022-05-16T14:23:56Z</dcterms:created>
  <dcterms:modified xsi:type="dcterms:W3CDTF">2024-03-05T09:34:16Z</dcterms:modified>
</cp:coreProperties>
</file>